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<sst xmlns="http://schemas.openxmlformats.org/spreadsheetml/2006/main" count="284" uniqueCount="95">
  <si>
    <t>SALES TAX - 8%</t>
  </si>
  <si>
    <t>2020 MIFGASH PURIM/PASSOVER WINE SALE</t>
  </si>
  <si>
    <r>
      <rPr>
        <color rgb="FFFF0000"/>
      </rPr>
      <t xml:space="preserve">All wines discounted 15%   </t>
    </r>
    <r>
      <t xml:space="preserve">      |         Special Case order discounts         |       </t>
    </r>
    <r>
      <rPr>
        <color rgb="FFFF0000"/>
      </rPr>
      <t>Order Deadline: 3/1/2020</t>
    </r>
  </si>
  <si>
    <t>TOTAL DUE:</t>
  </si>
  <si>
    <t>Name:______________________________________  Last Name:___________________________________</t>
  </si>
  <si>
    <t xml:space="preserve"> Phone Home Numbers: ___________________________              Cell:  ______________________________</t>
  </si>
  <si>
    <t>Email address: _____________________________________________________________________________</t>
  </si>
  <si>
    <t>Please email credit card orders to: mifgashpassoverwine@gmail.com</t>
  </si>
  <si>
    <t>***Checks preferred</t>
  </si>
  <si>
    <t>Credit Card:           MC             VISA            Discover           AMEX       (please circle one)</t>
  </si>
  <si>
    <t>payable to: University Wine &amp; Liquor</t>
  </si>
  <si>
    <t xml:space="preserve">Please mail order form with check to: </t>
  </si>
  <si>
    <t>Credit Card number: ___________________________________________________________________________</t>
  </si>
  <si>
    <t>Mifgash Passover Wine</t>
  </si>
  <si>
    <t>c/o Wendy Schaffer</t>
  </si>
  <si>
    <t xml:space="preserve">Name as appears on Card: ________________________________________ Expiration date:________________         </t>
  </si>
  <si>
    <t>44 Carstead Drive</t>
  </si>
  <si>
    <t>Signature:___________________________________________________________________________________</t>
  </si>
  <si>
    <t>Slingerlands, NY 12159</t>
  </si>
  <si>
    <t>Winery</t>
  </si>
  <si>
    <t>Region</t>
  </si>
  <si>
    <t>Name</t>
  </si>
  <si>
    <t xml:space="preserve">Size Offered </t>
  </si>
  <si>
    <t>Per Bottle Retail Price</t>
  </si>
  <si>
    <t>Quantity Ordered</t>
  </si>
  <si>
    <t>x</t>
  </si>
  <si>
    <t>Discounted Price</t>
  </si>
  <si>
    <t>Total Cost</t>
  </si>
  <si>
    <t>Wines</t>
  </si>
  <si>
    <t xml:space="preserve">Baron Herzog </t>
  </si>
  <si>
    <t>California</t>
  </si>
  <si>
    <t>Cabernet Sauvignon</t>
  </si>
  <si>
    <t>750 ml</t>
  </si>
  <si>
    <t>White Zinfandel</t>
  </si>
  <si>
    <t>Old Vine Zinfandel</t>
  </si>
  <si>
    <t>Sauvignon Blanc</t>
  </si>
  <si>
    <t>Merlot</t>
  </si>
  <si>
    <t>Chardonnay</t>
  </si>
  <si>
    <t>Chenin Blanc</t>
  </si>
  <si>
    <t>Jeunesse</t>
  </si>
  <si>
    <t>Bartenura</t>
  </si>
  <si>
    <t>Italy</t>
  </si>
  <si>
    <t>Moscato</t>
  </si>
  <si>
    <t>Yecla</t>
  </si>
  <si>
    <t>Spain</t>
  </si>
  <si>
    <t>Tempranillo</t>
  </si>
  <si>
    <t>Caberenet Sauvignon</t>
  </si>
  <si>
    <t>Semi Sweet</t>
  </si>
  <si>
    <t>Cab/Monastrell</t>
  </si>
  <si>
    <t xml:space="preserve"> </t>
  </si>
  <si>
    <t>Guillermo</t>
  </si>
  <si>
    <t>Argentina</t>
  </si>
  <si>
    <t>Malbec</t>
  </si>
  <si>
    <t>Zufini</t>
  </si>
  <si>
    <t>Pinot Grigio</t>
  </si>
  <si>
    <t>Prosecco</t>
  </si>
  <si>
    <t xml:space="preserve">Tierra </t>
  </si>
  <si>
    <t>Chile</t>
  </si>
  <si>
    <t>Pinot Noir Reserve</t>
  </si>
  <si>
    <t>Weinstock</t>
  </si>
  <si>
    <t xml:space="preserve">White </t>
  </si>
  <si>
    <t>Red</t>
  </si>
  <si>
    <t>Herzog Selection Chateneuf</t>
  </si>
  <si>
    <t>France</t>
  </si>
  <si>
    <t>White Bordeaux</t>
  </si>
  <si>
    <t>Barkan Classic</t>
  </si>
  <si>
    <t>Israel</t>
  </si>
  <si>
    <t>Shiraz</t>
  </si>
  <si>
    <t>Barkan Reserves</t>
  </si>
  <si>
    <t>Barkan</t>
  </si>
  <si>
    <t>Pinot Noir</t>
  </si>
  <si>
    <t>Segal's Fusion</t>
  </si>
  <si>
    <t>Merlot Cabernet Sauvignon</t>
  </si>
  <si>
    <t xml:space="preserve">Manischewitz </t>
  </si>
  <si>
    <t>New York</t>
  </si>
  <si>
    <t>Concord</t>
  </si>
  <si>
    <t>750ml</t>
  </si>
  <si>
    <t>1.5 litre</t>
  </si>
  <si>
    <t>3 litre</t>
  </si>
  <si>
    <t>Cream Red</t>
  </si>
  <si>
    <t>Cream White</t>
  </si>
  <si>
    <t>Blackberry</t>
  </si>
  <si>
    <t>Kedem</t>
  </si>
  <si>
    <t>Concord Grape</t>
  </si>
  <si>
    <t>Cream Red Concord</t>
  </si>
  <si>
    <t>Liquors</t>
  </si>
  <si>
    <t>Vodka</t>
  </si>
  <si>
    <t>Sabra Liqueurs</t>
  </si>
  <si>
    <t>Chocolate Orange Liqueur</t>
  </si>
  <si>
    <t>QUANTITY</t>
  </si>
  <si>
    <t>PRICE</t>
  </si>
  <si>
    <t>Pick up address: University Wine &amp; Liquor, 1225 Western Avenue, Albany, NY 12203</t>
  </si>
  <si>
    <t xml:space="preserve">Mifgash Round up Donation </t>
  </si>
  <si>
    <t>Email notification will be sent</t>
  </si>
  <si>
    <t>TOTAL PAYMENT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</si>
</sst>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8">
    <font>
      <sz val="10.0"/>
      <color rgb="FF000000"/>
      <name val="Arial"/>
    </font>
    <font>
      <b/>
      <sz val="12.0"/>
      <color theme="1"/>
      <name val="Arial"/>
    </font>
    <font>
      <sz val="10.0"/>
      <color rgb="FFFF0000"/>
      <name val="Arial"/>
    </font>
    <font>
      <b/>
      <sz val="18.0"/>
      <color theme="1"/>
      <name val="Calibri"/>
    </font>
    <font>
      <b/>
      <sz val="24.0"/>
      <color theme="1"/>
      <name val="Calibri"/>
    </font>
    <font>
      <b/>
      <sz val="10.0"/>
      <color theme="1"/>
      <name val="Arial"/>
    </font>
    <font>
      <b/>
      <sz val="12.0"/>
      <color rgb="FFFF0000"/>
      <name val="Arial"/>
    </font>
    <font>
      <b/>
      <i/>
      <sz val="14.0"/>
      <color theme="1"/>
      <name val="Arial"/>
    </font>
    <font>
      <sz val="10.0"/>
      <color theme="1"/>
      <name val="Arial"/>
    </font>
    <font>
      <b/>
      <sz val="14.0"/>
      <color theme="1"/>
      <name val="Arial"/>
    </font>
    <font>
      <b/>
      <i/>
      <sz val="10.0"/>
      <color theme="1"/>
      <name val="Arial"/>
    </font>
    <font>
      <sz val="11.0"/>
      <color rgb="FFFF0000"/>
      <name val="Arial"/>
    </font>
    <font>
      <color rgb="FFFF0000"/>
      <name val="Arial"/>
    </font>
    <font>
      <color theme="1"/>
      <name val="Calibri"/>
    </font>
    <font>
      <sz val="10.0"/>
      <color rgb="FF0000FF"/>
      <name val="Arial"/>
    </font>
    <font>
      <color rgb="FF000000"/>
      <name val="Arial"/>
    </font>
    <font>
      <b/>
      <sz val="10.0"/>
      <color rgb="FFFF0000"/>
      <name val="Arial"/>
    </font>
    <font>
      <b/>
      <sz val="12.0"/>
      <name val="Arial"/>
    </font>
    <font>
      <b/>
      <sz val="11.0"/>
      <name val="Arial"/>
    </font>
    <font>
      <b/>
      <sz val="13.0"/>
      <color theme="1"/>
      <name val="Arial"/>
    </font>
    <font/>
    <font>
      <sz val="13.0"/>
      <name val="Arial"/>
    </font>
    <font>
      <b/>
      <sz val="13.0"/>
      <name val="Arial"/>
    </font>
    <font>
      <sz val="13.0"/>
      <color rgb="FFFF0000"/>
      <name val="Arial"/>
    </font>
    <font>
      <sz val="13.0"/>
      <color theme="1"/>
      <name val="Arial"/>
    </font>
    <font>
      <sz val="13.0"/>
      <color theme="1"/>
      <name val="Calibri"/>
    </font>
    <font>
      <sz val="10.0"/>
      <name val="Arial"/>
    </font>
    <font>
      <sz val="11.0"/>
      <color theme="0"/>
      <name val="Arial"/>
    </font>
    <font>
      <sz val="11.0"/>
    </font>
    <font>
      <sz val="11.0"/>
      <name val="Arial"/>
    </font>
    <font>
      <sz val="11.0"/>
      <color theme="1"/>
      <name val="Arial"/>
    </font>
    <font>
      <sz val="12.0"/>
      <color theme="1"/>
      <name val="Arial"/>
    </font>
    <font>
      <sz val="12.0"/>
    </font>
    <font>
      <sz val="12.0"/>
      <name val="Arial"/>
    </font>
    <font>
      <b/>
      <color rgb="FFFFFFFF"/>
      <name val="Arial"/>
    </font>
    <font>
      <i/>
      <sz val="12.0"/>
      <color theme="1"/>
      <name val="Arial"/>
    </font>
    <font>
      <b/>
      <sz val="12.0"/>
      <color rgb="FFFFFFFF"/>
      <name val="Docs-Calibri"/>
    </font>
    <font>
      <color rgb="FFFF0000"/>
      <name val="Docs-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FF0000"/>
        <bgColor rgb="FFFF0000"/>
      </patternFill>
    </fill>
  </fills>
  <borders count="15">
    <border/>
    <border>
      <bottom style="thin">
        <color rgb="FF000000"/>
      </bottom>
    </border>
    <border>
      <bottom style="double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thick">
        <color rgb="FF000000"/>
      </right>
      <top style="thin">
        <color rgb="FF000000"/>
      </top>
    </border>
    <border>
      <left style="medium">
        <color rgb="FF000000"/>
      </left>
    </border>
    <border>
      <right style="thick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2" numFmtId="164" xfId="0" applyAlignment="1" applyFont="1" applyNumberFormat="1">
      <alignment horizontal="center" shrinkToFit="0" vertical="bottom" wrapText="0"/>
    </xf>
    <xf borderId="0" fillId="0" fontId="7" numFmtId="0" xfId="0" applyAlignment="1" applyFont="1">
      <alignment horizontal="center" readingOrder="0" shrinkToFit="0" vertical="bottom" wrapText="0"/>
    </xf>
    <xf borderId="1" fillId="0" fontId="8" numFmtId="0" xfId="0" applyAlignment="1" applyBorder="1" applyFont="1">
      <alignment shrinkToFit="0" vertical="bottom" wrapText="0"/>
    </xf>
    <xf borderId="0" fillId="0" fontId="8" numFmtId="0" xfId="0" applyAlignment="1" applyFont="1">
      <alignment horizontal="right" shrinkToFit="0" vertical="bottom" wrapText="0"/>
    </xf>
    <xf borderId="2" fillId="0" fontId="8" numFmtId="0" xfId="0" applyAlignment="1" applyBorder="1" applyFont="1">
      <alignment shrinkToFit="0" vertical="bottom" wrapText="0"/>
    </xf>
    <xf borderId="0" fillId="0" fontId="9" numFmtId="0" xfId="0" applyAlignment="1" applyFont="1">
      <alignment horizontal="left" readingOrder="0" shrinkToFit="0" vertical="bottom" wrapText="0"/>
    </xf>
    <xf borderId="0" fillId="0" fontId="8" numFmtId="0" xfId="0" applyAlignment="1" applyFont="1">
      <alignment horizontal="left" shrinkToFit="0" vertical="bottom" wrapText="0"/>
    </xf>
    <xf borderId="0" fillId="0" fontId="8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10" numFmtId="0" xfId="0" applyAlignment="1" applyFont="1">
      <alignment readingOrder="0" shrinkToFit="0" vertical="bottom" wrapText="0"/>
    </xf>
    <xf borderId="0" fillId="2" fontId="11" numFmtId="0" xfId="0" applyAlignment="1" applyFill="1" applyFont="1">
      <alignment horizontal="left" readingOrder="0"/>
    </xf>
    <xf borderId="0" fillId="2" fontId="12" numFmtId="0" xfId="0" applyAlignment="1" applyFont="1">
      <alignment horizontal="center" readingOrder="0"/>
    </xf>
    <xf borderId="0" fillId="0" fontId="13" numFmtId="0" xfId="0" applyAlignment="1" applyFont="1">
      <alignment readingOrder="0"/>
    </xf>
    <xf borderId="0" fillId="0" fontId="14" numFmtId="0" xfId="0" applyAlignment="1" applyFont="1">
      <alignment shrinkToFit="0" vertical="bottom" wrapText="0"/>
    </xf>
    <xf borderId="0" fillId="0" fontId="12" numFmtId="0" xfId="0" applyAlignment="1" applyFont="1">
      <alignment horizontal="center" readingOrder="0"/>
    </xf>
    <xf borderId="0" fillId="0" fontId="8" numFmtId="0" xfId="0" applyAlignment="1" applyFont="1">
      <alignment horizontal="left" readingOrder="0" shrinkToFit="0" vertical="bottom" wrapText="0"/>
    </xf>
    <xf borderId="0" fillId="2" fontId="15" numFmtId="0" xfId="0" applyAlignment="1" applyFont="1">
      <alignment horizontal="center" readingOrder="0"/>
    </xf>
    <xf borderId="0" fillId="0" fontId="16" numFmtId="0" xfId="0" applyAlignment="1" applyFont="1">
      <alignment horizontal="center" readingOrder="0" shrinkToFit="0" vertical="bottom" wrapText="0"/>
    </xf>
    <xf borderId="0" fillId="0" fontId="13" numFmtId="0" xfId="0" applyAlignment="1" applyFont="1">
      <alignment horizontal="center"/>
    </xf>
    <xf borderId="0" fillId="0" fontId="8" numFmtId="0" xfId="0" applyAlignment="1" applyFont="1">
      <alignment horizontal="center" shrinkToFit="0" vertical="top" wrapText="0"/>
    </xf>
    <xf borderId="3" fillId="0" fontId="17" numFmtId="0" xfId="0" applyAlignment="1" applyBorder="1" applyFont="1">
      <alignment horizontal="center" shrinkToFit="0" vertical="center" wrapText="0"/>
    </xf>
    <xf borderId="4" fillId="0" fontId="17" numFmtId="0" xfId="0" applyAlignment="1" applyBorder="1" applyFont="1">
      <alignment horizontal="center" shrinkToFit="0" vertical="center" wrapText="0"/>
    </xf>
    <xf borderId="4" fillId="0" fontId="17" numFmtId="0" xfId="0" applyAlignment="1" applyBorder="1" applyFont="1">
      <alignment horizontal="center" shrinkToFit="0" vertical="center" wrapText="1"/>
    </xf>
    <xf borderId="4" fillId="0" fontId="18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5" fillId="3" fontId="19" numFmtId="0" xfId="0" applyAlignment="1" applyBorder="1" applyFill="1" applyFont="1">
      <alignment horizontal="center" readingOrder="0" shrinkToFit="0" vertical="bottom" wrapText="0"/>
    </xf>
    <xf borderId="6" fillId="0" fontId="20" numFmtId="0" xfId="0" applyBorder="1" applyFont="1"/>
    <xf borderId="7" fillId="0" fontId="20" numFmtId="0" xfId="0" applyBorder="1" applyFont="1"/>
    <xf borderId="8" fillId="0" fontId="21" numFmtId="0" xfId="0" applyAlignment="1" applyBorder="1" applyFont="1">
      <alignment horizontal="left" shrinkToFit="0" vertical="bottom" wrapText="0"/>
    </xf>
    <xf borderId="8" fillId="0" fontId="22" numFmtId="0" xfId="0" applyAlignment="1" applyBorder="1" applyFont="1">
      <alignment horizontal="left" shrinkToFit="0" vertical="bottom" wrapText="0"/>
    </xf>
    <xf borderId="8" fillId="0" fontId="21" numFmtId="0" xfId="0" applyAlignment="1" applyBorder="1" applyFont="1">
      <alignment horizontal="center" shrinkToFit="0" vertical="bottom" wrapText="0"/>
    </xf>
    <xf borderId="8" fillId="0" fontId="21" numFmtId="164" xfId="0" applyAlignment="1" applyBorder="1" applyFont="1" applyNumberFormat="1">
      <alignment horizontal="center" shrinkToFit="0" vertical="bottom" wrapText="0"/>
    </xf>
    <xf borderId="8" fillId="0" fontId="21" numFmtId="0" xfId="0" applyAlignment="1" applyBorder="1" applyFont="1">
      <alignment horizontal="center" readingOrder="0" shrinkToFit="0" vertical="bottom" wrapText="0"/>
    </xf>
    <xf borderId="8" fillId="0" fontId="22" numFmtId="0" xfId="0" applyAlignment="1" applyBorder="1" applyFont="1">
      <alignment horizontal="center" shrinkToFit="0" vertical="bottom" wrapText="1"/>
    </xf>
    <xf borderId="8" fillId="4" fontId="23" numFmtId="164" xfId="0" applyAlignment="1" applyBorder="1" applyFill="1" applyFont="1" applyNumberFormat="1">
      <alignment horizontal="center" shrinkToFit="0" vertical="bottom" wrapText="0"/>
    </xf>
    <xf borderId="8" fillId="0" fontId="24" numFmtId="164" xfId="0" applyAlignment="1" applyBorder="1" applyFont="1" applyNumberFormat="1">
      <alignment horizontal="center" shrinkToFit="0" vertical="bottom" wrapText="0"/>
    </xf>
    <xf borderId="5" fillId="0" fontId="24" numFmtId="0" xfId="0" applyAlignment="1" applyBorder="1" applyFont="1">
      <alignment horizontal="center" shrinkToFit="0" vertical="bottom" wrapText="0"/>
    </xf>
    <xf borderId="5" fillId="0" fontId="25" numFmtId="0" xfId="0" applyAlignment="1" applyBorder="1" applyFont="1">
      <alignment horizontal="left"/>
    </xf>
    <xf borderId="5" fillId="0" fontId="24" numFmtId="164" xfId="0" applyAlignment="1" applyBorder="1" applyFont="1" applyNumberFormat="1">
      <alignment horizontal="center" shrinkToFit="0" vertical="bottom" wrapText="0"/>
    </xf>
    <xf borderId="8" fillId="0" fontId="21" numFmtId="3" xfId="0" applyAlignment="1" applyBorder="1" applyFont="1" applyNumberFormat="1">
      <alignment horizontal="center" shrinkToFit="0" vertical="bottom" wrapText="0"/>
    </xf>
    <xf borderId="8" fillId="0" fontId="22" numFmtId="164" xfId="0" applyAlignment="1" applyBorder="1" applyFont="1" applyNumberFormat="1">
      <alignment horizontal="center" shrinkToFit="0" vertical="bottom" wrapText="0"/>
    </xf>
    <xf borderId="9" fillId="0" fontId="24" numFmtId="0" xfId="0" applyAlignment="1" applyBorder="1" applyFont="1">
      <alignment horizontal="center" shrinkToFit="0" vertical="bottom" wrapText="0"/>
    </xf>
    <xf borderId="10" fillId="0" fontId="20" numFmtId="0" xfId="0" applyBorder="1" applyFont="1"/>
    <xf borderId="11" fillId="0" fontId="20" numFmtId="0" xfId="0" applyBorder="1" applyFont="1"/>
    <xf borderId="12" fillId="0" fontId="24" numFmtId="0" xfId="0" applyAlignment="1" applyBorder="1" applyFont="1">
      <alignment horizontal="center" shrinkToFit="0" vertical="bottom" wrapText="0"/>
    </xf>
    <xf borderId="13" fillId="0" fontId="20" numFmtId="0" xfId="0" applyBorder="1" applyFont="1"/>
    <xf borderId="0" fillId="0" fontId="16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bottom" wrapText="1"/>
    </xf>
    <xf borderId="14" fillId="0" fontId="26" numFmtId="0" xfId="0" applyAlignment="1" applyBorder="1" applyFont="1">
      <alignment horizontal="center" shrinkToFit="0" vertical="center" wrapText="0"/>
    </xf>
    <xf borderId="14" fillId="0" fontId="27" numFmtId="0" xfId="0" applyAlignment="1" applyBorder="1" applyFont="1">
      <alignment shrinkToFit="0" vertical="center" wrapText="0"/>
    </xf>
    <xf borderId="0" fillId="0" fontId="28" numFmtId="0" xfId="0" applyAlignment="1" applyFont="1">
      <alignment vertical="center"/>
    </xf>
    <xf borderId="14" fillId="0" fontId="29" numFmtId="164" xfId="0" applyAlignment="1" applyBorder="1" applyFont="1" applyNumberFormat="1">
      <alignment horizontal="center" shrinkToFit="0" vertical="center" wrapText="0"/>
    </xf>
    <xf borderId="14" fillId="0" fontId="30" numFmtId="164" xfId="0" applyAlignment="1" applyBorder="1" applyFont="1" applyNumberFormat="1">
      <alignment horizontal="center" shrinkToFit="0" vertical="center" wrapText="0"/>
    </xf>
    <xf borderId="0" fillId="0" fontId="1" numFmtId="0" xfId="0" applyAlignment="1" applyFont="1">
      <alignment horizontal="right" shrinkToFit="0" vertical="bottom" wrapText="0"/>
    </xf>
    <xf borderId="1" fillId="0" fontId="31" numFmtId="164" xfId="0" applyAlignment="1" applyBorder="1" applyFont="1" applyNumberFormat="1">
      <alignment horizontal="center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0" fontId="32" numFmtId="0" xfId="0" applyAlignment="1" applyFont="1">
      <alignment horizontal="right"/>
    </xf>
    <xf borderId="0" fillId="0" fontId="33" numFmtId="0" xfId="0" applyAlignment="1" applyFont="1">
      <alignment shrinkToFit="0" vertical="bottom" wrapText="0"/>
    </xf>
    <xf borderId="0" fillId="0" fontId="31" numFmtId="0" xfId="0" applyAlignment="1" applyFont="1">
      <alignment horizontal="right" shrinkToFit="0" vertical="bottom" wrapText="0"/>
    </xf>
    <xf borderId="2" fillId="0" fontId="31" numFmtId="164" xfId="0" applyAlignment="1" applyBorder="1" applyFont="1" applyNumberFormat="1">
      <alignment horizontal="center" shrinkToFit="0" vertical="bottom" wrapText="0"/>
    </xf>
    <xf borderId="0" fillId="5" fontId="34" numFmtId="0" xfId="0" applyAlignment="1" applyFill="1" applyFont="1">
      <alignment horizontal="left" readingOrder="0"/>
    </xf>
    <xf borderId="0" fillId="0" fontId="35" numFmtId="0" xfId="0" applyAlignment="1" applyFont="1">
      <alignment horizontal="right" shrinkToFit="0" vertical="bottom" wrapText="0"/>
    </xf>
    <xf borderId="0" fillId="0" fontId="33" numFmtId="0" xfId="0" applyAlignment="1" applyFont="1">
      <alignment horizontal="center" shrinkToFit="0" vertical="bottom" wrapText="0"/>
    </xf>
    <xf borderId="0" fillId="5" fontId="36" numFmtId="0" xfId="0" applyAlignment="1" applyFont="1">
      <alignment horizontal="center" readingOrder="0"/>
    </xf>
    <xf borderId="0" fillId="2" fontId="37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561975</xdr:colOff>
      <xdr:row>0</xdr:row>
      <xdr:rowOff>0</xdr:rowOff>
    </xdr:from>
    <xdr:ext cx="2619375" cy="15621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71"/>
    <col customWidth="1" min="2" max="2" width="24.86"/>
    <col customWidth="1" min="3" max="3" width="15.29"/>
    <col customWidth="1" min="4" max="4" width="31.86"/>
    <col customWidth="1" min="5" max="5" width="12.14"/>
    <col customWidth="1" min="6" max="6" width="10.29"/>
    <col customWidth="1" min="7" max="7" width="10.43"/>
    <col customWidth="1" min="8" max="8" width="4.43"/>
    <col customWidth="1" min="9" max="9" width="13.14"/>
    <col customWidth="1" min="10" max="10" width="9.71"/>
    <col customWidth="1" min="11" max="11" width="8.0"/>
  </cols>
  <sheetData>
    <row r="1" ht="15.75" customHeight="1">
      <c r="C1" s="1"/>
      <c r="D1" s="1"/>
      <c r="G1" s="2"/>
      <c r="I1" s="2"/>
    </row>
    <row r="2" ht="32.25" customHeight="1">
      <c r="B2" s="3"/>
      <c r="C2" s="3"/>
      <c r="D2" s="3"/>
      <c r="E2" s="3"/>
      <c r="F2" s="3"/>
      <c r="G2" s="3"/>
      <c r="H2" s="3"/>
      <c r="I2" s="3"/>
      <c r="J2" s="3"/>
    </row>
    <row r="3" ht="32.25" customHeight="1">
      <c r="B3" s="3"/>
      <c r="C3" s="3"/>
      <c r="D3" s="3"/>
      <c r="E3" s="3"/>
      <c r="F3" s="3"/>
      <c r="G3" s="3"/>
      <c r="H3" s="3"/>
      <c r="I3" s="3"/>
      <c r="J3" s="3"/>
    </row>
    <row r="4" ht="32.25" customHeight="1">
      <c r="B4" s="4" t="s">
        <v>1</v>
      </c>
    </row>
    <row r="5" ht="15.75" customHeight="1">
      <c r="C5" s="1"/>
      <c r="D5" s="1"/>
      <c r="G5" s="2"/>
      <c r="I5" s="2"/>
    </row>
    <row r="6" ht="15.75" customHeight="1">
      <c r="A6" s="6"/>
      <c r="B6" s="8" t="s">
        <v>2</v>
      </c>
    </row>
    <row r="7" ht="12.75" customHeight="1">
      <c r="G7" s="2"/>
      <c r="I7" s="2"/>
    </row>
    <row r="8" ht="12.75" customHeight="1">
      <c r="A8" s="10"/>
      <c r="B8" s="12" t="s">
        <v>4</v>
      </c>
    </row>
    <row r="9" ht="12.75" customHeight="1">
      <c r="A9" s="13"/>
      <c r="B9" s="13"/>
      <c r="C9" s="14"/>
      <c r="D9" s="15"/>
      <c r="E9" s="14"/>
      <c r="F9" s="10"/>
      <c r="G9" s="14"/>
      <c r="H9" s="14"/>
      <c r="I9" s="2"/>
    </row>
    <row r="10" ht="12.75" customHeight="1">
      <c r="A10" s="13"/>
      <c r="B10" s="12" t="s">
        <v>5</v>
      </c>
    </row>
    <row r="11" ht="12.75" customHeight="1">
      <c r="F11" s="15"/>
      <c r="I11" s="2"/>
    </row>
    <row r="12" ht="12.75" customHeight="1">
      <c r="A12" s="13"/>
      <c r="B12" s="12" t="s">
        <v>6</v>
      </c>
    </row>
    <row r="13" ht="12.75" customHeight="1">
      <c r="A13" s="16"/>
      <c r="E13" s="17"/>
      <c r="F13" s="18"/>
      <c r="G13" s="5"/>
      <c r="I13" s="2"/>
    </row>
    <row r="14" ht="12.75" customHeight="1">
      <c r="C14" s="5"/>
      <c r="D14" s="5"/>
      <c r="F14" s="15"/>
      <c r="I14" s="2"/>
    </row>
    <row r="15" ht="12.75" customHeight="1">
      <c r="A15" s="5"/>
      <c r="B15" s="19" t="s">
        <v>7</v>
      </c>
      <c r="G15" s="20"/>
      <c r="J15" s="5"/>
      <c r="K15" s="5"/>
    </row>
    <row r="16" ht="12.75" customHeight="1">
      <c r="A16" s="21"/>
      <c r="B16" s="22"/>
      <c r="F16" s="15"/>
      <c r="I16" s="23" t="s">
        <v>8</v>
      </c>
    </row>
    <row r="17" ht="12.75" customHeight="1">
      <c r="A17" s="22"/>
      <c r="B17" s="24" t="s">
        <v>9</v>
      </c>
      <c r="F17" s="15"/>
      <c r="I17" s="25" t="s">
        <v>10</v>
      </c>
    </row>
    <row r="18" ht="12.75" customHeight="1">
      <c r="F18" s="15"/>
      <c r="I18" s="26" t="s">
        <v>11</v>
      </c>
    </row>
    <row r="19" ht="12.75" customHeight="1">
      <c r="A19" s="10"/>
      <c r="B19" s="24" t="s">
        <v>12</v>
      </c>
      <c r="I19" s="27" t="s">
        <v>13</v>
      </c>
    </row>
    <row r="20" ht="12.75" customHeight="1">
      <c r="I20" s="27" t="s">
        <v>14</v>
      </c>
    </row>
    <row r="21" ht="12.75" customHeight="1">
      <c r="A21" s="10"/>
      <c r="B21" s="24" t="s">
        <v>15</v>
      </c>
      <c r="G21" s="15"/>
      <c r="I21" s="27" t="s">
        <v>16</v>
      </c>
    </row>
    <row r="22" ht="25.5" customHeight="1">
      <c r="A22" s="10"/>
      <c r="B22" s="24" t="s">
        <v>17</v>
      </c>
      <c r="I22" s="28" t="s">
        <v>18</v>
      </c>
    </row>
    <row r="23" ht="18.75" customHeight="1">
      <c r="A23" s="10"/>
    </row>
    <row r="24" ht="13.5" customHeight="1">
      <c r="A24" s="10"/>
      <c r="B24" s="10"/>
      <c r="C24" s="14"/>
      <c r="D24" s="14"/>
      <c r="F24" s="15"/>
    </row>
    <row r="25" ht="42.75" customHeight="1">
      <c r="A25" s="5"/>
      <c r="B25" s="29" t="s">
        <v>19</v>
      </c>
      <c r="C25" s="30" t="s">
        <v>20</v>
      </c>
      <c r="D25" s="30" t="s">
        <v>21</v>
      </c>
      <c r="E25" s="31" t="s">
        <v>22</v>
      </c>
      <c r="F25" s="32" t="s">
        <v>23</v>
      </c>
      <c r="G25" s="31" t="s">
        <v>24</v>
      </c>
      <c r="H25" s="31" t="s">
        <v>25</v>
      </c>
      <c r="I25" s="33" t="s">
        <v>26</v>
      </c>
      <c r="J25" s="31" t="s">
        <v>27</v>
      </c>
      <c r="K25" s="5"/>
    </row>
    <row r="26" ht="12.75" customHeight="1">
      <c r="A26" s="5"/>
      <c r="B26" s="34" t="s">
        <v>28</v>
      </c>
      <c r="C26" s="35"/>
      <c r="D26" s="35"/>
      <c r="E26" s="35"/>
      <c r="F26" s="35"/>
      <c r="G26" s="35"/>
      <c r="H26" s="35"/>
      <c r="I26" s="35"/>
      <c r="J26" s="36"/>
    </row>
    <row r="27" ht="12.75" customHeight="1">
      <c r="A27" s="14"/>
      <c r="B27" s="37" t="s">
        <v>29</v>
      </c>
      <c r="C27" s="37" t="s">
        <v>30</v>
      </c>
      <c r="D27" s="38" t="s">
        <v>31</v>
      </c>
      <c r="E27" s="39" t="s">
        <v>32</v>
      </c>
      <c r="F27" s="40">
        <v>13.99</v>
      </c>
      <c r="G27" s="41"/>
      <c r="H27" s="42" t="s">
        <v>25</v>
      </c>
      <c r="I27" s="43">
        <v>11.89</v>
      </c>
      <c r="J27" s="44">
        <f t="shared" ref="J27:J34" si="1">G27*I27</f>
        <v>0</v>
      </c>
    </row>
    <row r="28" ht="12.75" customHeight="1">
      <c r="A28" s="14"/>
      <c r="B28" s="37" t="s">
        <v>29</v>
      </c>
      <c r="C28" s="37" t="s">
        <v>30</v>
      </c>
      <c r="D28" s="38" t="s">
        <v>33</v>
      </c>
      <c r="E28" s="39" t="s">
        <v>32</v>
      </c>
      <c r="F28" s="40">
        <v>8.99</v>
      </c>
      <c r="G28" s="41"/>
      <c r="H28" s="42" t="s">
        <v>25</v>
      </c>
      <c r="I28" s="43">
        <v>7.64</v>
      </c>
      <c r="J28" s="44">
        <f t="shared" si="1"/>
        <v>0</v>
      </c>
    </row>
    <row r="29" ht="12.75" customHeight="1">
      <c r="A29" s="14"/>
      <c r="B29" s="37" t="s">
        <v>29</v>
      </c>
      <c r="C29" s="37" t="s">
        <v>30</v>
      </c>
      <c r="D29" s="38" t="s">
        <v>34</v>
      </c>
      <c r="E29" s="39" t="s">
        <v>32</v>
      </c>
      <c r="F29" s="40">
        <v>13.99</v>
      </c>
      <c r="G29" s="41"/>
      <c r="H29" s="42" t="s">
        <v>25</v>
      </c>
      <c r="I29" s="43">
        <v>11.89</v>
      </c>
      <c r="J29" s="44">
        <f t="shared" si="1"/>
        <v>0</v>
      </c>
    </row>
    <row r="30" ht="12.75" customHeight="1">
      <c r="A30" s="14"/>
      <c r="B30" s="37" t="s">
        <v>29</v>
      </c>
      <c r="C30" s="37" t="s">
        <v>30</v>
      </c>
      <c r="D30" s="38" t="s">
        <v>35</v>
      </c>
      <c r="E30" s="39" t="s">
        <v>32</v>
      </c>
      <c r="F30" s="40">
        <v>13.99</v>
      </c>
      <c r="G30" s="39"/>
      <c r="H30" s="42" t="s">
        <v>25</v>
      </c>
      <c r="I30" s="43">
        <v>11.89</v>
      </c>
      <c r="J30" s="44">
        <f t="shared" si="1"/>
        <v>0</v>
      </c>
    </row>
    <row r="31" ht="12.75" customHeight="1">
      <c r="A31" s="14"/>
      <c r="B31" s="37" t="s">
        <v>29</v>
      </c>
      <c r="C31" s="37" t="s">
        <v>30</v>
      </c>
      <c r="D31" s="38" t="s">
        <v>36</v>
      </c>
      <c r="E31" s="39" t="s">
        <v>32</v>
      </c>
      <c r="F31" s="40">
        <v>13.99</v>
      </c>
      <c r="G31" s="39"/>
      <c r="H31" s="42" t="s">
        <v>25</v>
      </c>
      <c r="I31" s="43">
        <v>11.89</v>
      </c>
      <c r="J31" s="44">
        <f t="shared" si="1"/>
        <v>0</v>
      </c>
    </row>
    <row r="32" ht="12.75" customHeight="1">
      <c r="A32" s="14"/>
      <c r="B32" s="37" t="s">
        <v>29</v>
      </c>
      <c r="C32" s="37" t="s">
        <v>30</v>
      </c>
      <c r="D32" s="38" t="s">
        <v>37</v>
      </c>
      <c r="E32" s="39" t="s">
        <v>32</v>
      </c>
      <c r="F32" s="40">
        <v>13.99</v>
      </c>
      <c r="G32" s="39"/>
      <c r="H32" s="42" t="s">
        <v>25</v>
      </c>
      <c r="I32" s="43">
        <v>11.89</v>
      </c>
      <c r="J32" s="44">
        <f t="shared" si="1"/>
        <v>0</v>
      </c>
      <c r="K32" s="14"/>
    </row>
    <row r="33" ht="12.75" customHeight="1">
      <c r="A33" s="14"/>
      <c r="B33" s="37" t="s">
        <v>29</v>
      </c>
      <c r="C33" s="37" t="s">
        <v>30</v>
      </c>
      <c r="D33" s="38" t="s">
        <v>38</v>
      </c>
      <c r="E33" s="39" t="s">
        <v>32</v>
      </c>
      <c r="F33" s="40">
        <v>12.99</v>
      </c>
      <c r="G33" s="39"/>
      <c r="H33" s="42" t="s">
        <v>25</v>
      </c>
      <c r="I33" s="43">
        <v>11.04</v>
      </c>
      <c r="J33" s="44">
        <f t="shared" si="1"/>
        <v>0</v>
      </c>
    </row>
    <row r="34" ht="12.75" customHeight="1">
      <c r="A34" s="14"/>
      <c r="B34" s="37" t="s">
        <v>39</v>
      </c>
      <c r="C34" s="37" t="s">
        <v>30</v>
      </c>
      <c r="D34" s="38" t="s">
        <v>31</v>
      </c>
      <c r="E34" s="39" t="s">
        <v>32</v>
      </c>
      <c r="F34" s="40">
        <v>13.99</v>
      </c>
      <c r="G34" s="39"/>
      <c r="H34" s="42" t="s">
        <v>25</v>
      </c>
      <c r="I34" s="43">
        <v>11.89</v>
      </c>
      <c r="J34" s="44">
        <f t="shared" si="1"/>
        <v>0</v>
      </c>
    </row>
    <row r="35" ht="12.75" customHeight="1">
      <c r="A35" s="14"/>
      <c r="B35" s="45"/>
      <c r="C35" s="35"/>
      <c r="D35" s="35"/>
      <c r="E35" s="35"/>
      <c r="F35" s="35"/>
      <c r="G35" s="35"/>
      <c r="H35" s="35"/>
      <c r="I35" s="35"/>
      <c r="J35" s="36"/>
    </row>
    <row r="36" ht="12.75" customHeight="1">
      <c r="A36" s="14"/>
      <c r="B36" s="37" t="s">
        <v>40</v>
      </c>
      <c r="C36" s="37" t="s">
        <v>41</v>
      </c>
      <c r="D36" s="38" t="s">
        <v>42</v>
      </c>
      <c r="E36" s="39" t="s">
        <v>32</v>
      </c>
      <c r="F36" s="40">
        <v>14.99</v>
      </c>
      <c r="G36" s="39"/>
      <c r="H36" s="42" t="s">
        <v>25</v>
      </c>
      <c r="I36" s="43">
        <v>12.74</v>
      </c>
      <c r="J36" s="44">
        <f>G36*I36</f>
        <v>0</v>
      </c>
    </row>
    <row r="37" ht="12.75" customHeight="1">
      <c r="B37" s="46"/>
      <c r="C37" s="35"/>
      <c r="D37" s="35"/>
      <c r="E37" s="35"/>
      <c r="F37" s="35"/>
      <c r="G37" s="35"/>
      <c r="H37" s="35"/>
      <c r="I37" s="35"/>
      <c r="J37" s="36"/>
    </row>
    <row r="38" ht="12.75" customHeight="1">
      <c r="A38" s="14"/>
      <c r="B38" s="37" t="s">
        <v>43</v>
      </c>
      <c r="C38" s="37" t="s">
        <v>44</v>
      </c>
      <c r="D38" s="38" t="s">
        <v>45</v>
      </c>
      <c r="E38" s="39" t="s">
        <v>32</v>
      </c>
      <c r="F38" s="40">
        <v>10.99</v>
      </c>
      <c r="G38" s="39"/>
      <c r="H38" s="42" t="s">
        <v>25</v>
      </c>
      <c r="I38" s="43">
        <v>9.34</v>
      </c>
      <c r="J38" s="44">
        <f t="shared" ref="J38:J41" si="2">G38*I38</f>
        <v>0</v>
      </c>
    </row>
    <row r="39" ht="12.75" customHeight="1">
      <c r="A39" s="14"/>
      <c r="B39" s="37" t="s">
        <v>43</v>
      </c>
      <c r="C39" s="37" t="s">
        <v>44</v>
      </c>
      <c r="D39" s="38" t="s">
        <v>46</v>
      </c>
      <c r="E39" s="39" t="s">
        <v>32</v>
      </c>
      <c r="F39" s="40">
        <v>10.99</v>
      </c>
      <c r="G39" s="39"/>
      <c r="H39" s="42" t="s">
        <v>25</v>
      </c>
      <c r="I39" s="43">
        <v>9.34</v>
      </c>
      <c r="J39" s="44">
        <f t="shared" si="2"/>
        <v>0</v>
      </c>
      <c r="K39" s="14"/>
    </row>
    <row r="40" ht="12.75" customHeight="1">
      <c r="A40" s="14"/>
      <c r="B40" s="37" t="s">
        <v>43</v>
      </c>
      <c r="C40" s="37" t="s">
        <v>44</v>
      </c>
      <c r="D40" s="38" t="s">
        <v>47</v>
      </c>
      <c r="E40" s="39" t="s">
        <v>32</v>
      </c>
      <c r="F40" s="40">
        <v>10.99</v>
      </c>
      <c r="G40" s="39"/>
      <c r="H40" s="42" t="s">
        <v>25</v>
      </c>
      <c r="I40" s="43">
        <v>9.34</v>
      </c>
      <c r="J40" s="44">
        <f t="shared" si="2"/>
        <v>0</v>
      </c>
      <c r="K40" s="14"/>
    </row>
    <row r="41" ht="12.75" customHeight="1">
      <c r="A41" s="14"/>
      <c r="B41" s="37" t="s">
        <v>43</v>
      </c>
      <c r="C41" s="37" t="s">
        <v>44</v>
      </c>
      <c r="D41" s="38" t="s">
        <v>48</v>
      </c>
      <c r="E41" s="39" t="s">
        <v>32</v>
      </c>
      <c r="F41" s="40">
        <v>10.99</v>
      </c>
      <c r="G41" s="41"/>
      <c r="H41" s="42" t="s">
        <v>25</v>
      </c>
      <c r="I41" s="43">
        <v>9.34</v>
      </c>
      <c r="J41" s="44">
        <f t="shared" si="2"/>
        <v>0</v>
      </c>
      <c r="K41" s="14"/>
    </row>
    <row r="42" ht="12.75" customHeight="1">
      <c r="A42" s="14"/>
      <c r="B42" s="47" t="s">
        <v>49</v>
      </c>
      <c r="C42" s="35"/>
      <c r="D42" s="35"/>
      <c r="E42" s="35"/>
      <c r="F42" s="35"/>
      <c r="G42" s="35"/>
      <c r="H42" s="35"/>
      <c r="I42" s="35"/>
      <c r="J42" s="36"/>
      <c r="K42" s="14"/>
    </row>
    <row r="43" ht="12.75" customHeight="1">
      <c r="A43" s="14"/>
      <c r="B43" s="37" t="s">
        <v>50</v>
      </c>
      <c r="C43" s="37" t="s">
        <v>51</v>
      </c>
      <c r="D43" s="38" t="s">
        <v>52</v>
      </c>
      <c r="E43" s="39" t="s">
        <v>32</v>
      </c>
      <c r="F43" s="40">
        <v>11.99</v>
      </c>
      <c r="G43" s="39"/>
      <c r="H43" s="42" t="s">
        <v>25</v>
      </c>
      <c r="I43" s="43">
        <v>10.19</v>
      </c>
      <c r="J43" s="44">
        <f>G43*I43</f>
        <v>0</v>
      </c>
    </row>
    <row r="44" ht="12.75" customHeight="1">
      <c r="A44" s="14"/>
      <c r="B44" s="47" t="s">
        <v>49</v>
      </c>
      <c r="C44" s="35"/>
      <c r="D44" s="35"/>
      <c r="E44" s="35"/>
      <c r="F44" s="35"/>
      <c r="G44" s="35"/>
      <c r="H44" s="35"/>
      <c r="I44" s="35"/>
      <c r="J44" s="36"/>
    </row>
    <row r="45" ht="12.75" customHeight="1">
      <c r="A45" s="14"/>
      <c r="B45" s="37" t="s">
        <v>53</v>
      </c>
      <c r="C45" s="37" t="s">
        <v>41</v>
      </c>
      <c r="D45" s="38" t="s">
        <v>54</v>
      </c>
      <c r="E45" s="39" t="s">
        <v>32</v>
      </c>
      <c r="F45" s="40">
        <v>12.99</v>
      </c>
      <c r="G45" s="39"/>
      <c r="H45" s="42" t="s">
        <v>25</v>
      </c>
      <c r="I45" s="43">
        <v>11.04</v>
      </c>
      <c r="J45" s="44">
        <f t="shared" ref="J45:J46" si="3">G45*I45</f>
        <v>0</v>
      </c>
    </row>
    <row r="46" ht="12.75" customHeight="1">
      <c r="A46" s="14"/>
      <c r="B46" s="37" t="s">
        <v>53</v>
      </c>
      <c r="C46" s="37" t="s">
        <v>41</v>
      </c>
      <c r="D46" s="38" t="s">
        <v>55</v>
      </c>
      <c r="E46" s="39" t="s">
        <v>32</v>
      </c>
      <c r="F46" s="40">
        <v>16.99</v>
      </c>
      <c r="G46" s="39"/>
      <c r="H46" s="42" t="s">
        <v>25</v>
      </c>
      <c r="I46" s="43">
        <v>14.45</v>
      </c>
      <c r="J46" s="44">
        <f t="shared" si="3"/>
        <v>0</v>
      </c>
      <c r="K46" s="14"/>
    </row>
    <row r="47" ht="12.75" customHeight="1">
      <c r="A47" s="14"/>
      <c r="B47" s="47" t="s">
        <v>49</v>
      </c>
      <c r="C47" s="35"/>
      <c r="D47" s="35"/>
      <c r="E47" s="35"/>
      <c r="F47" s="35"/>
      <c r="G47" s="35"/>
      <c r="H47" s="35"/>
      <c r="I47" s="35"/>
      <c r="J47" s="36"/>
    </row>
    <row r="48" ht="12.75" customHeight="1">
      <c r="A48" s="14"/>
      <c r="B48" s="37" t="s">
        <v>56</v>
      </c>
      <c r="C48" s="37" t="s">
        <v>57</v>
      </c>
      <c r="D48" s="38" t="s">
        <v>31</v>
      </c>
      <c r="E48" s="39" t="s">
        <v>32</v>
      </c>
      <c r="F48" s="40">
        <v>13.99</v>
      </c>
      <c r="G48" s="39"/>
      <c r="H48" s="42" t="s">
        <v>25</v>
      </c>
      <c r="I48" s="43">
        <v>11.89</v>
      </c>
      <c r="J48" s="44">
        <f t="shared" ref="J48:J52" si="4">G48*I48</f>
        <v>0</v>
      </c>
    </row>
    <row r="49" ht="12.75" customHeight="1">
      <c r="A49" s="14"/>
      <c r="B49" s="37" t="s">
        <v>56</v>
      </c>
      <c r="C49" s="37" t="s">
        <v>57</v>
      </c>
      <c r="D49" s="38" t="s">
        <v>36</v>
      </c>
      <c r="E49" s="39" t="s">
        <v>32</v>
      </c>
      <c r="F49" s="40">
        <v>13.99</v>
      </c>
      <c r="G49" s="39"/>
      <c r="H49" s="42" t="s">
        <v>25</v>
      </c>
      <c r="I49" s="43">
        <v>11.89</v>
      </c>
      <c r="J49" s="44">
        <f t="shared" si="4"/>
        <v>0</v>
      </c>
      <c r="K49" s="14"/>
    </row>
    <row r="50" ht="12.75" customHeight="1">
      <c r="A50" s="14"/>
      <c r="B50" s="37" t="s">
        <v>56</v>
      </c>
      <c r="C50" s="37" t="s">
        <v>57</v>
      </c>
      <c r="D50" s="38" t="s">
        <v>37</v>
      </c>
      <c r="E50" s="39" t="s">
        <v>32</v>
      </c>
      <c r="F50" s="40">
        <v>13.99</v>
      </c>
      <c r="G50" s="39"/>
      <c r="H50" s="42" t="s">
        <v>25</v>
      </c>
      <c r="I50" s="43">
        <v>11.89</v>
      </c>
      <c r="J50" s="44">
        <f t="shared" si="4"/>
        <v>0</v>
      </c>
      <c r="K50" s="14"/>
    </row>
    <row r="51" ht="12.75" customHeight="1">
      <c r="A51" s="14"/>
      <c r="B51" s="37" t="s">
        <v>56</v>
      </c>
      <c r="C51" s="37" t="s">
        <v>57</v>
      </c>
      <c r="D51" s="38" t="s">
        <v>35</v>
      </c>
      <c r="E51" s="39" t="s">
        <v>32</v>
      </c>
      <c r="F51" s="40">
        <v>13.99</v>
      </c>
      <c r="G51" s="39"/>
      <c r="H51" s="42" t="s">
        <v>25</v>
      </c>
      <c r="I51" s="43">
        <v>11.89</v>
      </c>
      <c r="J51" s="44">
        <f t="shared" si="4"/>
        <v>0</v>
      </c>
    </row>
    <row r="52" ht="12.75" customHeight="1">
      <c r="A52" s="14"/>
      <c r="B52" s="37" t="s">
        <v>56</v>
      </c>
      <c r="C52" s="37" t="s">
        <v>57</v>
      </c>
      <c r="D52" s="38" t="s">
        <v>58</v>
      </c>
      <c r="E52" s="39" t="s">
        <v>32</v>
      </c>
      <c r="F52" s="40">
        <v>14.99</v>
      </c>
      <c r="G52" s="39"/>
      <c r="H52" s="42" t="s">
        <v>25</v>
      </c>
      <c r="I52" s="43">
        <v>12.74</v>
      </c>
      <c r="J52" s="44">
        <f t="shared" si="4"/>
        <v>0</v>
      </c>
    </row>
    <row r="53" ht="12.75" customHeight="1">
      <c r="A53" s="14"/>
      <c r="B53" s="45"/>
      <c r="C53" s="35"/>
      <c r="D53" s="35"/>
      <c r="E53" s="35"/>
      <c r="F53" s="35"/>
      <c r="G53" s="35"/>
      <c r="H53" s="35"/>
      <c r="I53" s="35"/>
      <c r="J53" s="36"/>
    </row>
    <row r="54" ht="12.75" customHeight="1">
      <c r="A54" s="14"/>
      <c r="B54" s="37" t="s">
        <v>59</v>
      </c>
      <c r="C54" s="37" t="s">
        <v>30</v>
      </c>
      <c r="D54" s="38" t="s">
        <v>60</v>
      </c>
      <c r="E54" s="39" t="s">
        <v>32</v>
      </c>
      <c r="F54" s="40">
        <v>10.99</v>
      </c>
      <c r="G54" s="39"/>
      <c r="H54" s="42" t="s">
        <v>25</v>
      </c>
      <c r="I54" s="43">
        <v>9.34</v>
      </c>
      <c r="J54" s="44">
        <f t="shared" ref="J54:J55" si="5">G54*I54</f>
        <v>0</v>
      </c>
    </row>
    <row r="55" ht="12.75" customHeight="1">
      <c r="A55" s="14"/>
      <c r="B55" s="37" t="s">
        <v>59</v>
      </c>
      <c r="C55" s="37" t="s">
        <v>30</v>
      </c>
      <c r="D55" s="38" t="s">
        <v>61</v>
      </c>
      <c r="E55" s="39" t="s">
        <v>32</v>
      </c>
      <c r="F55" s="40">
        <v>10.99</v>
      </c>
      <c r="G55" s="39"/>
      <c r="H55" s="42" t="s">
        <v>25</v>
      </c>
      <c r="I55" s="43">
        <v>9.34</v>
      </c>
      <c r="J55" s="44">
        <f t="shared" si="5"/>
        <v>0</v>
      </c>
    </row>
    <row r="56" ht="12.75" customHeight="1">
      <c r="A56" s="14"/>
      <c r="B56" s="45" t="s">
        <v>49</v>
      </c>
      <c r="C56" s="35"/>
      <c r="D56" s="35"/>
      <c r="E56" s="35"/>
      <c r="F56" s="35"/>
      <c r="G56" s="35"/>
      <c r="H56" s="35"/>
      <c r="I56" s="35"/>
      <c r="J56" s="36"/>
      <c r="K56" s="14"/>
    </row>
    <row r="57" ht="12.75" customHeight="1">
      <c r="A57" s="14"/>
      <c r="B57" s="37" t="s">
        <v>62</v>
      </c>
      <c r="C57" s="37" t="s">
        <v>63</v>
      </c>
      <c r="D57" s="38" t="s">
        <v>64</v>
      </c>
      <c r="E57" s="39" t="s">
        <v>32</v>
      </c>
      <c r="F57" s="40">
        <v>15.99</v>
      </c>
      <c r="G57" s="39"/>
      <c r="H57" s="42" t="s">
        <v>25</v>
      </c>
      <c r="I57" s="43">
        <v>13.59</v>
      </c>
      <c r="J57" s="44">
        <f>G57*I57</f>
        <v>0</v>
      </c>
    </row>
    <row r="58" ht="12.75" customHeight="1">
      <c r="A58" s="14"/>
      <c r="B58" s="45" t="s">
        <v>49</v>
      </c>
      <c r="C58" s="35"/>
      <c r="D58" s="35"/>
      <c r="E58" s="35"/>
      <c r="F58" s="35"/>
      <c r="G58" s="35"/>
      <c r="H58" s="35"/>
      <c r="I58" s="35"/>
      <c r="J58" s="36"/>
      <c r="K58" s="14"/>
    </row>
    <row r="59" ht="12.75" customHeight="1">
      <c r="A59" s="14"/>
      <c r="B59" s="37" t="s">
        <v>65</v>
      </c>
      <c r="C59" s="37" t="s">
        <v>66</v>
      </c>
      <c r="D59" s="38" t="s">
        <v>31</v>
      </c>
      <c r="E59" s="39" t="s">
        <v>32</v>
      </c>
      <c r="F59" s="40">
        <v>11.99</v>
      </c>
      <c r="G59" s="39"/>
      <c r="H59" s="42" t="s">
        <v>25</v>
      </c>
      <c r="I59" s="43">
        <v>10.19</v>
      </c>
      <c r="J59" s="44">
        <f t="shared" ref="J59:J66" si="6">G59*I59</f>
        <v>0</v>
      </c>
    </row>
    <row r="60" ht="12.75" customHeight="1">
      <c r="A60" s="14"/>
      <c r="B60" s="37" t="s">
        <v>65</v>
      </c>
      <c r="C60" s="37" t="s">
        <v>66</v>
      </c>
      <c r="D60" s="38" t="s">
        <v>37</v>
      </c>
      <c r="E60" s="39" t="s">
        <v>32</v>
      </c>
      <c r="F60" s="40">
        <v>11.99</v>
      </c>
      <c r="G60" s="39"/>
      <c r="H60" s="42" t="s">
        <v>25</v>
      </c>
      <c r="I60" s="43">
        <v>10.19</v>
      </c>
      <c r="J60" s="44">
        <f t="shared" si="6"/>
        <v>0</v>
      </c>
    </row>
    <row r="61" ht="12.75" customHeight="1">
      <c r="A61" s="14"/>
      <c r="B61" s="37" t="s">
        <v>65</v>
      </c>
      <c r="C61" s="37" t="s">
        <v>66</v>
      </c>
      <c r="D61" s="38" t="s">
        <v>36</v>
      </c>
      <c r="E61" s="39" t="s">
        <v>32</v>
      </c>
      <c r="F61" s="40">
        <v>11.99</v>
      </c>
      <c r="G61" s="39"/>
      <c r="H61" s="42" t="s">
        <v>25</v>
      </c>
      <c r="I61" s="43">
        <v>10.19</v>
      </c>
      <c r="J61" s="44">
        <f t="shared" si="6"/>
        <v>0</v>
      </c>
    </row>
    <row r="62" ht="12.75" customHeight="1">
      <c r="A62" s="14"/>
      <c r="B62" s="37" t="s">
        <v>65</v>
      </c>
      <c r="C62" s="37" t="s">
        <v>66</v>
      </c>
      <c r="D62" s="38" t="s">
        <v>67</v>
      </c>
      <c r="E62" s="39" t="s">
        <v>32</v>
      </c>
      <c r="F62" s="40">
        <v>11.99</v>
      </c>
      <c r="G62" s="39"/>
      <c r="H62" s="42" t="s">
        <v>25</v>
      </c>
      <c r="I62" s="43">
        <v>10.19</v>
      </c>
      <c r="J62" s="44">
        <f t="shared" si="6"/>
        <v>0</v>
      </c>
    </row>
    <row r="63" ht="12.75" customHeight="1">
      <c r="A63" s="14"/>
      <c r="B63" s="37" t="s">
        <v>68</v>
      </c>
      <c r="C63" s="37" t="s">
        <v>66</v>
      </c>
      <c r="D63" s="38" t="s">
        <v>31</v>
      </c>
      <c r="E63" s="39" t="s">
        <v>32</v>
      </c>
      <c r="F63" s="40">
        <v>27.99</v>
      </c>
      <c r="G63" s="39"/>
      <c r="H63" s="42" t="s">
        <v>25</v>
      </c>
      <c r="I63" s="43">
        <v>24.22</v>
      </c>
      <c r="J63" s="44">
        <f t="shared" si="6"/>
        <v>0</v>
      </c>
    </row>
    <row r="64" ht="12.75" customHeight="1">
      <c r="A64" s="14"/>
      <c r="B64" s="37" t="s">
        <v>68</v>
      </c>
      <c r="C64" s="37" t="s">
        <v>66</v>
      </c>
      <c r="D64" s="38" t="s">
        <v>36</v>
      </c>
      <c r="E64" s="39" t="s">
        <v>32</v>
      </c>
      <c r="F64" s="40">
        <v>27.99</v>
      </c>
      <c r="G64" s="39"/>
      <c r="H64" s="42" t="s">
        <v>25</v>
      </c>
      <c r="I64" s="43">
        <v>24.22</v>
      </c>
      <c r="J64" s="44">
        <f t="shared" si="6"/>
        <v>0</v>
      </c>
    </row>
    <row r="65" ht="12.75" customHeight="1">
      <c r="A65" s="14"/>
      <c r="B65" s="37" t="s">
        <v>69</v>
      </c>
      <c r="C65" s="37" t="s">
        <v>66</v>
      </c>
      <c r="D65" s="38" t="s">
        <v>70</v>
      </c>
      <c r="E65" s="39" t="s">
        <v>32</v>
      </c>
      <c r="F65" s="40">
        <v>11.99</v>
      </c>
      <c r="G65" s="48"/>
      <c r="H65" s="49" t="s">
        <v>25</v>
      </c>
      <c r="I65" s="43">
        <v>10.19</v>
      </c>
      <c r="J65" s="44">
        <f t="shared" si="6"/>
        <v>0</v>
      </c>
    </row>
    <row r="66" ht="12.75" customHeight="1">
      <c r="A66" s="14"/>
      <c r="B66" s="37" t="s">
        <v>71</v>
      </c>
      <c r="C66" s="37" t="s">
        <v>66</v>
      </c>
      <c r="D66" s="38" t="s">
        <v>72</v>
      </c>
      <c r="E66" s="39" t="s">
        <v>32</v>
      </c>
      <c r="F66" s="40">
        <v>15.99</v>
      </c>
      <c r="G66" s="48"/>
      <c r="H66" s="49" t="s">
        <v>25</v>
      </c>
      <c r="I66" s="43">
        <v>13.59</v>
      </c>
      <c r="J66" s="44">
        <f t="shared" si="6"/>
        <v>0</v>
      </c>
    </row>
    <row r="67" ht="12.75" customHeight="1">
      <c r="A67" s="14"/>
      <c r="B67" s="50"/>
      <c r="C67" s="51"/>
      <c r="D67" s="51"/>
      <c r="E67" s="51"/>
      <c r="F67" s="51"/>
      <c r="G67" s="51"/>
      <c r="H67" s="51"/>
      <c r="I67" s="51"/>
      <c r="J67" s="52"/>
    </row>
    <row r="68" ht="12.75" customHeight="1">
      <c r="A68" s="14"/>
      <c r="B68" s="37" t="s">
        <v>73</v>
      </c>
      <c r="C68" s="37" t="s">
        <v>74</v>
      </c>
      <c r="D68" s="38" t="s">
        <v>75</v>
      </c>
      <c r="E68" s="39" t="s">
        <v>76</v>
      </c>
      <c r="F68" s="40">
        <v>8.99</v>
      </c>
      <c r="G68" s="39"/>
      <c r="H68" s="42" t="s">
        <v>25</v>
      </c>
      <c r="I68" s="43">
        <v>7.64</v>
      </c>
      <c r="J68" s="44">
        <f t="shared" ref="J68:J75" si="7">G68*I68</f>
        <v>0</v>
      </c>
    </row>
    <row r="69" ht="12.75" customHeight="1">
      <c r="A69" s="14"/>
      <c r="B69" s="37" t="s">
        <v>73</v>
      </c>
      <c r="C69" s="37" t="s">
        <v>74</v>
      </c>
      <c r="D69" s="38" t="s">
        <v>75</v>
      </c>
      <c r="E69" s="39" t="s">
        <v>77</v>
      </c>
      <c r="F69" s="40">
        <v>12.99</v>
      </c>
      <c r="G69" s="39"/>
      <c r="H69" s="42" t="s">
        <v>25</v>
      </c>
      <c r="I69" s="43">
        <v>11.04</v>
      </c>
      <c r="J69" s="44">
        <f t="shared" si="7"/>
        <v>0</v>
      </c>
      <c r="K69" s="14"/>
    </row>
    <row r="70" ht="12.75" customHeight="1">
      <c r="A70" s="14"/>
      <c r="B70" s="37" t="s">
        <v>73</v>
      </c>
      <c r="C70" s="37" t="s">
        <v>74</v>
      </c>
      <c r="D70" s="38" t="s">
        <v>75</v>
      </c>
      <c r="E70" s="39" t="s">
        <v>78</v>
      </c>
      <c r="F70" s="40">
        <v>19.99</v>
      </c>
      <c r="G70" s="39"/>
      <c r="H70" s="42" t="s">
        <v>25</v>
      </c>
      <c r="I70" s="43">
        <v>16.99</v>
      </c>
      <c r="J70" s="44">
        <f t="shared" si="7"/>
        <v>0</v>
      </c>
      <c r="K70" s="14"/>
    </row>
    <row r="71" ht="12.75" customHeight="1">
      <c r="A71" s="14"/>
      <c r="B71" s="37" t="s">
        <v>73</v>
      </c>
      <c r="C71" s="37" t="s">
        <v>74</v>
      </c>
      <c r="D71" s="38" t="s">
        <v>79</v>
      </c>
      <c r="E71" s="39" t="s">
        <v>76</v>
      </c>
      <c r="F71" s="40">
        <v>8.99</v>
      </c>
      <c r="G71" s="39"/>
      <c r="H71" s="42" t="s">
        <v>25</v>
      </c>
      <c r="I71" s="43">
        <v>7.64</v>
      </c>
      <c r="J71" s="44">
        <f t="shared" si="7"/>
        <v>0</v>
      </c>
      <c r="K71" s="14"/>
    </row>
    <row r="72" ht="12.75" customHeight="1">
      <c r="A72" s="14"/>
      <c r="B72" s="37" t="s">
        <v>73</v>
      </c>
      <c r="C72" s="37" t="s">
        <v>74</v>
      </c>
      <c r="D72" s="38" t="s">
        <v>79</v>
      </c>
      <c r="E72" s="39" t="s">
        <v>77</v>
      </c>
      <c r="F72" s="40">
        <v>12.99</v>
      </c>
      <c r="G72" s="39"/>
      <c r="H72" s="42" t="s">
        <v>25</v>
      </c>
      <c r="I72" s="43">
        <v>11.04</v>
      </c>
      <c r="J72" s="44">
        <f t="shared" si="7"/>
        <v>0</v>
      </c>
      <c r="K72" s="14"/>
    </row>
    <row r="73" ht="12.75" customHeight="1">
      <c r="A73" s="14"/>
      <c r="B73" s="37" t="s">
        <v>73</v>
      </c>
      <c r="C73" s="37" t="s">
        <v>74</v>
      </c>
      <c r="D73" s="38" t="s">
        <v>80</v>
      </c>
      <c r="E73" s="39" t="s">
        <v>76</v>
      </c>
      <c r="F73" s="40">
        <v>8.99</v>
      </c>
      <c r="G73" s="39"/>
      <c r="H73" s="42" t="s">
        <v>25</v>
      </c>
      <c r="I73" s="43">
        <v>7.64</v>
      </c>
      <c r="J73" s="44">
        <f t="shared" si="7"/>
        <v>0</v>
      </c>
      <c r="K73" s="14"/>
    </row>
    <row r="74" ht="12.75" customHeight="1">
      <c r="A74" s="14"/>
      <c r="B74" s="37" t="s">
        <v>73</v>
      </c>
      <c r="C74" s="37" t="s">
        <v>74</v>
      </c>
      <c r="D74" s="38" t="s">
        <v>80</v>
      </c>
      <c r="E74" s="39" t="s">
        <v>77</v>
      </c>
      <c r="F74" s="40">
        <v>12.99</v>
      </c>
      <c r="G74" s="39"/>
      <c r="H74" s="42" t="s">
        <v>25</v>
      </c>
      <c r="I74" s="43">
        <v>11.04</v>
      </c>
      <c r="J74" s="44">
        <f t="shared" si="7"/>
        <v>0</v>
      </c>
      <c r="K74" s="14"/>
    </row>
    <row r="75" ht="12.75" customHeight="1">
      <c r="A75" s="14"/>
      <c r="B75" s="37" t="s">
        <v>73</v>
      </c>
      <c r="C75" s="37" t="s">
        <v>74</v>
      </c>
      <c r="D75" s="38" t="s">
        <v>81</v>
      </c>
      <c r="E75" s="39" t="s">
        <v>76</v>
      </c>
      <c r="F75" s="40">
        <v>8.99</v>
      </c>
      <c r="G75" s="39"/>
      <c r="H75" s="42" t="s">
        <v>25</v>
      </c>
      <c r="I75" s="43">
        <v>7.64</v>
      </c>
      <c r="J75" s="44">
        <f t="shared" si="7"/>
        <v>0</v>
      </c>
      <c r="K75" s="14"/>
    </row>
    <row r="76" ht="12.75" customHeight="1">
      <c r="A76" s="14"/>
      <c r="B76" s="53"/>
      <c r="J76" s="54"/>
      <c r="K76" s="14"/>
    </row>
    <row r="77" ht="12.75" customHeight="1">
      <c r="A77" s="14"/>
      <c r="B77" s="37" t="s">
        <v>82</v>
      </c>
      <c r="C77" s="37" t="s">
        <v>74</v>
      </c>
      <c r="D77" s="38" t="s">
        <v>80</v>
      </c>
      <c r="E77" s="39" t="s">
        <v>32</v>
      </c>
      <c r="F77" s="40">
        <v>5.99</v>
      </c>
      <c r="G77" s="39"/>
      <c r="H77" s="42" t="s">
        <v>25</v>
      </c>
      <c r="I77" s="43">
        <v>5.09</v>
      </c>
      <c r="J77" s="44">
        <f t="shared" ref="J77:J82" si="8">G77*I77</f>
        <v>0</v>
      </c>
    </row>
    <row r="78" ht="12.75" customHeight="1">
      <c r="A78" s="14"/>
      <c r="B78" s="37" t="s">
        <v>82</v>
      </c>
      <c r="C78" s="37" t="s">
        <v>74</v>
      </c>
      <c r="D78" s="38" t="s">
        <v>80</v>
      </c>
      <c r="E78" s="39" t="s">
        <v>77</v>
      </c>
      <c r="F78" s="40">
        <v>10.99</v>
      </c>
      <c r="G78" s="39"/>
      <c r="H78" s="42" t="s">
        <v>25</v>
      </c>
      <c r="I78" s="43">
        <v>9.34</v>
      </c>
      <c r="J78" s="44">
        <f t="shared" si="8"/>
        <v>0</v>
      </c>
    </row>
    <row r="79" ht="12.75" customHeight="1">
      <c r="A79" s="14"/>
      <c r="B79" s="37" t="s">
        <v>82</v>
      </c>
      <c r="C79" s="37" t="s">
        <v>74</v>
      </c>
      <c r="D79" s="38" t="s">
        <v>83</v>
      </c>
      <c r="E79" s="39" t="s">
        <v>32</v>
      </c>
      <c r="F79" s="40">
        <v>5.99</v>
      </c>
      <c r="G79" s="39"/>
      <c r="H79" s="42" t="s">
        <v>25</v>
      </c>
      <c r="I79" s="43">
        <v>5.09</v>
      </c>
      <c r="J79" s="44">
        <f t="shared" si="8"/>
        <v>0</v>
      </c>
    </row>
    <row r="80" ht="12.75" customHeight="1">
      <c r="A80" s="14"/>
      <c r="B80" s="37" t="s">
        <v>82</v>
      </c>
      <c r="C80" s="37" t="s">
        <v>74</v>
      </c>
      <c r="D80" s="38" t="s">
        <v>83</v>
      </c>
      <c r="E80" s="39" t="s">
        <v>77</v>
      </c>
      <c r="F80" s="40">
        <v>10.99</v>
      </c>
      <c r="G80" s="39"/>
      <c r="H80" s="42" t="s">
        <v>25</v>
      </c>
      <c r="I80" s="43">
        <v>9.34</v>
      </c>
      <c r="J80" s="44">
        <f t="shared" si="8"/>
        <v>0</v>
      </c>
    </row>
    <row r="81" ht="12.75" customHeight="1">
      <c r="A81" s="14"/>
      <c r="B81" s="37" t="s">
        <v>82</v>
      </c>
      <c r="C81" s="37" t="s">
        <v>74</v>
      </c>
      <c r="D81" s="38" t="s">
        <v>84</v>
      </c>
      <c r="E81" s="39" t="s">
        <v>32</v>
      </c>
      <c r="F81" s="40">
        <v>5.99</v>
      </c>
      <c r="G81" s="39"/>
      <c r="H81" s="42" t="s">
        <v>25</v>
      </c>
      <c r="I81" s="43">
        <v>5.09</v>
      </c>
      <c r="J81" s="44">
        <f t="shared" si="8"/>
        <v>0</v>
      </c>
    </row>
    <row r="82" ht="12.75" customHeight="1">
      <c r="A82" s="14"/>
      <c r="B82" s="37" t="s">
        <v>82</v>
      </c>
      <c r="C82" s="37" t="s">
        <v>74</v>
      </c>
      <c r="D82" s="38" t="s">
        <v>84</v>
      </c>
      <c r="E82" s="39" t="s">
        <v>77</v>
      </c>
      <c r="F82" s="40">
        <v>10.99</v>
      </c>
      <c r="G82" s="39"/>
      <c r="H82" s="42" t="s">
        <v>25</v>
      </c>
      <c r="I82" s="43">
        <v>9.34</v>
      </c>
      <c r="J82" s="44">
        <f t="shared" si="8"/>
        <v>0</v>
      </c>
    </row>
    <row r="83" ht="12.75" customHeight="1">
      <c r="A83" s="14"/>
      <c r="B83" s="53"/>
      <c r="J83" s="54"/>
    </row>
    <row r="84" ht="12.75" customHeight="1">
      <c r="A84" s="5"/>
      <c r="B84" s="34" t="s">
        <v>85</v>
      </c>
      <c r="C84" s="35"/>
      <c r="D84" s="35"/>
      <c r="E84" s="35"/>
      <c r="F84" s="35"/>
      <c r="G84" s="35"/>
      <c r="H84" s="35"/>
      <c r="I84" s="35"/>
      <c r="J84" s="36"/>
    </row>
    <row r="85" ht="12.75" customHeight="1">
      <c r="A85" s="14"/>
      <c r="B85" s="37" t="s">
        <v>82</v>
      </c>
      <c r="C85" s="37" t="s">
        <v>74</v>
      </c>
      <c r="D85" s="38" t="s">
        <v>86</v>
      </c>
      <c r="E85" s="39" t="s">
        <v>32</v>
      </c>
      <c r="F85" s="40" t="s">
        <v>49</v>
      </c>
      <c r="G85" s="39"/>
      <c r="H85" s="42" t="s">
        <v>25</v>
      </c>
      <c r="I85" s="43">
        <v>17.99</v>
      </c>
      <c r="J85" s="44">
        <f t="shared" ref="J85:J86" si="9">G85*I85</f>
        <v>0</v>
      </c>
    </row>
    <row r="86" ht="12.75" customHeight="1">
      <c r="A86" s="14"/>
      <c r="B86" s="37" t="s">
        <v>87</v>
      </c>
      <c r="C86" s="37" t="s">
        <v>66</v>
      </c>
      <c r="D86" s="38" t="s">
        <v>88</v>
      </c>
      <c r="E86" s="39" t="s">
        <v>32</v>
      </c>
      <c r="F86" s="40"/>
      <c r="G86" s="39"/>
      <c r="H86" s="42" t="s">
        <v>25</v>
      </c>
      <c r="I86" s="43">
        <v>33.0</v>
      </c>
      <c r="J86" s="44">
        <f t="shared" si="9"/>
        <v>0</v>
      </c>
    </row>
    <row r="87" ht="13.5" customHeight="1">
      <c r="A87" s="14"/>
      <c r="B87" s="14"/>
      <c r="C87" s="14"/>
      <c r="D87" s="14"/>
      <c r="F87" s="15"/>
      <c r="G87" s="55"/>
      <c r="H87" s="56"/>
      <c r="I87" s="55"/>
      <c r="J87" s="14"/>
    </row>
    <row r="88" ht="14.25" customHeight="1">
      <c r="F88" s="57" t="s">
        <v>89</v>
      </c>
      <c r="G88" s="58">
        <f>SUM(G27:G87)</f>
        <v>0</v>
      </c>
      <c r="H88" s="59"/>
      <c r="I88" s="60" t="s">
        <v>90</v>
      </c>
      <c r="J88" s="61">
        <f>SUM(J27:J86)</f>
        <v>0</v>
      </c>
    </row>
    <row r="89" ht="13.5" customHeight="1">
      <c r="F89" s="15"/>
      <c r="I89" s="7"/>
      <c r="J89" s="14"/>
    </row>
    <row r="90" ht="12.75" customHeight="1">
      <c r="F90" s="62" t="s">
        <v>0</v>
      </c>
      <c r="J90" s="63">
        <f>J88*0.08</f>
        <v>0</v>
      </c>
    </row>
    <row r="91" ht="12.75" customHeight="1">
      <c r="C91" s="64"/>
      <c r="F91" s="65"/>
      <c r="G91" s="65"/>
      <c r="H91" s="65"/>
      <c r="I91" s="65"/>
      <c r="J91" s="66"/>
    </row>
    <row r="92" ht="13.5" customHeight="1">
      <c r="F92" s="67" t="s">
        <v>3</v>
      </c>
      <c r="J92" s="68">
        <f>SUM(J87:J91)</f>
        <v>0</v>
      </c>
    </row>
    <row r="93" ht="13.5" customHeight="1">
      <c r="B93" s="69" t="s">
        <v>91</v>
      </c>
      <c r="F93" s="70" t="s">
        <v>92</v>
      </c>
      <c r="J93" s="71"/>
    </row>
    <row r="94" ht="18.75" customHeight="1">
      <c r="B94" s="72" t="s">
        <v>93</v>
      </c>
      <c r="F94" s="62" t="s">
        <v>94</v>
      </c>
      <c r="J94" s="68">
        <f>SUM(J92:J93)</f>
        <v>0</v>
      </c>
    </row>
    <row r="95" ht="13.5" customHeight="1">
      <c r="C95" s="73"/>
      <c r="F95" s="15"/>
      <c r="I95" s="2"/>
    </row>
    <row r="96" ht="13.5" customHeight="1">
      <c r="I96" s="15"/>
    </row>
  </sheetData>
  <mergeCells count="29">
    <mergeCell ref="B4:J4"/>
    <mergeCell ref="B6:J6"/>
    <mergeCell ref="B8:J8"/>
    <mergeCell ref="B10:J10"/>
    <mergeCell ref="B12:J12"/>
    <mergeCell ref="B15:F15"/>
    <mergeCell ref="B17:E17"/>
    <mergeCell ref="B19:F19"/>
    <mergeCell ref="B21:F21"/>
    <mergeCell ref="B22:F22"/>
    <mergeCell ref="B26:J26"/>
    <mergeCell ref="B35:J35"/>
    <mergeCell ref="B37:J37"/>
    <mergeCell ref="B42:J42"/>
    <mergeCell ref="B83:J83"/>
    <mergeCell ref="B84:J84"/>
    <mergeCell ref="F90:I90"/>
    <mergeCell ref="F92:I92"/>
    <mergeCell ref="B93:E93"/>
    <mergeCell ref="F93:I93"/>
    <mergeCell ref="B94:E94"/>
    <mergeCell ref="F94:I94"/>
    <mergeCell ref="B44:J44"/>
    <mergeCell ref="B47:J47"/>
    <mergeCell ref="B53:J53"/>
    <mergeCell ref="B56:J56"/>
    <mergeCell ref="B58:J58"/>
    <mergeCell ref="B67:J67"/>
    <mergeCell ref="B76:J76"/>
  </mergeCells>
  <printOptions horizontalCentered="1"/>
  <pageMargins bottom="0.2" footer="0.0" header="0.0" left="0.2" right="0.2" top="0.2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24.0" customHeight="1">
      <c r="G112" s="5" t="s">
        <v>0</v>
      </c>
      <c r="J112" s="7"/>
      <c r="K112" s="9"/>
    </row>
    <row r="113" ht="12.75" customHeight="1"/>
    <row r="114" ht="13.5" customHeight="1">
      <c r="G114" s="5" t="s">
        <v>3</v>
      </c>
      <c r="J114" s="7"/>
      <c r="K114" s="11"/>
    </row>
    <row r="115" ht="13.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